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7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Horni Ves</author>
  </authors>
  <commentList>
    <comment ref="D16" authorId="0">
      <text>
        <r>
          <rPr>
            <b/>
            <sz val="9"/>
            <color indexed="8"/>
            <rFont val="Tahoma"/>
            <family val="2"/>
          </rPr>
          <t>Horni Ves:</t>
        </r>
        <r>
          <rPr>
            <sz val="9"/>
            <color indexed="8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<sst xmlns="http://schemas.openxmlformats.org/spreadsheetml/2006/main" count="143" uniqueCount="121">
  <si>
    <t>Příjmy</t>
  </si>
  <si>
    <t>v tisících kč</t>
  </si>
  <si>
    <t>Výdaje</t>
  </si>
  <si>
    <t>z toho na :</t>
  </si>
  <si>
    <t>Les - správa</t>
  </si>
  <si>
    <t>LH25, OSL72</t>
  </si>
  <si>
    <t>lesní hospodářství</t>
  </si>
  <si>
    <t xml:space="preserve">          běžná činnost</t>
  </si>
  <si>
    <t>náklady, těžba, pěstební činn.</t>
  </si>
  <si>
    <t>prod. pozemku, nájem</t>
  </si>
  <si>
    <t xml:space="preserve">          cesty</t>
  </si>
  <si>
    <t>oprava, manipulační prostor</t>
  </si>
  <si>
    <t>vodné,stočné</t>
  </si>
  <si>
    <t>Silnice</t>
  </si>
  <si>
    <t>údržba</t>
  </si>
  <si>
    <t>nájemné KZ</t>
  </si>
  <si>
    <t>Chodníky</t>
  </si>
  <si>
    <t>pronájem JMP</t>
  </si>
  <si>
    <t>odvod DPH</t>
  </si>
  <si>
    <t>od r.2011 plátce DPH</t>
  </si>
  <si>
    <t>činnost místní správy</t>
  </si>
  <si>
    <t>Voda pitná</t>
  </si>
  <si>
    <t>úroky</t>
  </si>
  <si>
    <t>MŠ</t>
  </si>
  <si>
    <t>Kulturní zařízení</t>
  </si>
  <si>
    <t>fyz. osoby záv.činnost</t>
  </si>
  <si>
    <t>Knihovna</t>
  </si>
  <si>
    <t>fyz. osoby OSVČ</t>
  </si>
  <si>
    <t>Kronika</t>
  </si>
  <si>
    <t>odměna, materiál</t>
  </si>
  <si>
    <t>fyz.osoby kap. výnosy</t>
  </si>
  <si>
    <t>Kultura, církev</t>
  </si>
  <si>
    <t>dary, kulturní činnost</t>
  </si>
  <si>
    <t>Sportovní činnost</t>
  </si>
  <si>
    <t>DPH</t>
  </si>
  <si>
    <t>JMP</t>
  </si>
  <si>
    <t>poplatek ze psů</t>
  </si>
  <si>
    <t>odvod z loterií</t>
  </si>
  <si>
    <t>Vzhled obce</t>
  </si>
  <si>
    <t>správní poplatky</t>
  </si>
  <si>
    <t>Péče o občany</t>
  </si>
  <si>
    <t>dary, kultura, věcná fin.</t>
  </si>
  <si>
    <t>z nemovitosti</t>
  </si>
  <si>
    <t>Požární ochrana</t>
  </si>
  <si>
    <t>neinvestiční ze SR</t>
  </si>
  <si>
    <t>Obecní zastupitelstvo</t>
  </si>
  <si>
    <t>dotace</t>
  </si>
  <si>
    <t>Místní správa</t>
  </si>
  <si>
    <t>mzdy, pojištění, tel.,energie</t>
  </si>
  <si>
    <t>Majetkové záležitosti</t>
  </si>
  <si>
    <t>Rozpočtová rezerva</t>
  </si>
  <si>
    <t xml:space="preserve">            Financování</t>
  </si>
  <si>
    <t>Pojištění, poplatky</t>
  </si>
  <si>
    <t>CELKEM</t>
  </si>
  <si>
    <t xml:space="preserve"> </t>
  </si>
  <si>
    <t>Vyvěšeno :</t>
  </si>
  <si>
    <t>Sejmuto :</t>
  </si>
  <si>
    <t>sazenice</t>
  </si>
  <si>
    <t>Investice, stavební</t>
  </si>
  <si>
    <t>poplatek za odběr</t>
  </si>
  <si>
    <t>mzdové náklady</t>
  </si>
  <si>
    <t>správa, rozbory</t>
  </si>
  <si>
    <t>studna</t>
  </si>
  <si>
    <t>Les - běžná činnost</t>
  </si>
  <si>
    <t>Celkem</t>
  </si>
  <si>
    <t>Přehled vybraných položek</t>
  </si>
  <si>
    <t>režie, TP vozidla, činnost</t>
  </si>
  <si>
    <t>Nedaňové</t>
  </si>
  <si>
    <t>Obec Horní Ves</t>
  </si>
  <si>
    <t>Horní Ves 88</t>
  </si>
  <si>
    <t>IČ:00476447</t>
  </si>
  <si>
    <t>Sestavil: Ing. Petr Kapoun, starosta obce</t>
  </si>
  <si>
    <t>taras u mlýna</t>
  </si>
  <si>
    <t>právnické osoby za obce</t>
  </si>
  <si>
    <t>komunální odpady,TKO</t>
  </si>
  <si>
    <t>běžná těžba</t>
  </si>
  <si>
    <t>opravy, práce</t>
  </si>
  <si>
    <t>hnojiva, nátěr, postřiky</t>
  </si>
  <si>
    <t>Veřejné osvětlení</t>
  </si>
  <si>
    <t>Kom. odpady, ost. odpady</t>
  </si>
  <si>
    <t>19 pojištění, polatky</t>
  </si>
  <si>
    <t>garáže u č.p. 71</t>
  </si>
  <si>
    <t>OÚ, knihovna - zateplení strop</t>
  </si>
  <si>
    <t xml:space="preserve">         Daňové</t>
  </si>
  <si>
    <t>údržba, 0 Kč - od 2015</t>
  </si>
  <si>
    <t>Daňové příjmy</t>
  </si>
  <si>
    <t>Nedaňové příjmy</t>
  </si>
  <si>
    <t>převod vlastních fin. pro.</t>
  </si>
  <si>
    <t>Voda odpadní</t>
  </si>
  <si>
    <t>Pitná voda</t>
  </si>
  <si>
    <t>Položka rozpočtu</t>
  </si>
  <si>
    <t>Částka Kč</t>
  </si>
  <si>
    <t>činnost, účel</t>
  </si>
  <si>
    <t>odměny, pojištění, činnost</t>
  </si>
  <si>
    <t>nákup pozemků,směna - dorovnání</t>
  </si>
  <si>
    <t>Návrh rozpočtu obce Horní Ves na rok 2018</t>
  </si>
  <si>
    <t>prořezávky 2 ha</t>
  </si>
  <si>
    <t>mzdy, rozbory, ČR, 200 tis. studna</t>
  </si>
  <si>
    <t>projektová příprava nové studny</t>
  </si>
  <si>
    <t>vnitřek věže kaple - omítka</t>
  </si>
  <si>
    <t>Investice stavební a opravy</t>
  </si>
  <si>
    <t>střecha obytná část č.p. 14</t>
  </si>
  <si>
    <t>střecha stodola č.p. 14</t>
  </si>
  <si>
    <t>tribuna na hřišti, budova č.p. 148 - opravy</t>
  </si>
  <si>
    <r>
      <t xml:space="preserve">údržba, poradenské služby ČOV </t>
    </r>
    <r>
      <rPr>
        <sz val="9"/>
        <color indexed="8"/>
        <rFont val="Times New Roman"/>
        <family val="1"/>
      </rPr>
      <t>(dotační činnost)</t>
    </r>
  </si>
  <si>
    <t>provozní opravy, elektroinstalace, interiér</t>
  </si>
  <si>
    <t>taras, hřiště, kaple, střecha č.p. 14</t>
  </si>
  <si>
    <t>45 fotbal,15 ST, 20 opravy, 60 oslavy  50/85 let</t>
  </si>
  <si>
    <t>10 ČZS,údr. zeleně, úklid, projek revitalizace</t>
  </si>
  <si>
    <t>30 el. energie, 15 opravy, nové VO solar LED</t>
  </si>
  <si>
    <t>LED solární osvětlení</t>
  </si>
  <si>
    <t>Předpokládaná cena</t>
  </si>
  <si>
    <t>27.11.2017</t>
  </si>
  <si>
    <t>mzdy, internet, knihy, kulturní činnost knihovny</t>
  </si>
  <si>
    <t>právnické osoby</t>
  </si>
  <si>
    <t>Příloha k návrhu rozpočtu obce pro rok 2018</t>
  </si>
  <si>
    <t>harvestor těžba, manipulace - vyvážení</t>
  </si>
  <si>
    <t>režie, opravy</t>
  </si>
  <si>
    <t>TKO, velkobjemový a nebezpečný odpad</t>
  </si>
  <si>
    <t>sběrný dvůr, rezerva pro ČOV, revitaliz. zeleně</t>
  </si>
  <si>
    <t>29.11.2017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</si>
</sst>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[$-405]d&quot;.&quot;m&quot;.&quot;yy"/>
    <numFmt numFmtId="166" formatCode="#,##0.00&quot; &quot;[$Kč-405];[Red]&quot;-&quot;#,##0.00&quot; &quot;[$Kč-405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7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1"/>
      <family val="0"/>
    </font>
    <font>
      <sz val="16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sz val="14"/>
      <color indexed="8"/>
      <name val="Arial1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  <family val="0"/>
    </font>
    <font>
      <sz val="16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sz val="14"/>
      <color rgb="FF000000"/>
      <name val="Arial1"/>
      <family val="0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8"/>
      <color rgb="FF0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4" fontId="44" fillId="0" borderId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Border="0" applyProtection="0">
      <alignment/>
    </xf>
    <xf numFmtId="166" fontId="56" fillId="0" borderId="0" applyBorder="0" applyProtection="0">
      <alignment/>
    </xf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64" fontId="44" fillId="0" borderId="0" xfId="36" applyFont="1" applyFill="1" applyAlignment="1" applyProtection="1">
      <alignment/>
      <protection/>
    </xf>
    <xf numFmtId="164" fontId="63" fillId="0" borderId="0" xfId="36" applyFont="1" applyFill="1" applyAlignment="1" applyProtection="1">
      <alignment/>
      <protection/>
    </xf>
    <xf numFmtId="164" fontId="64" fillId="0" borderId="0" xfId="36" applyFont="1" applyFill="1" applyAlignment="1" applyProtection="1">
      <alignment/>
      <protection/>
    </xf>
    <xf numFmtId="164" fontId="65" fillId="0" borderId="0" xfId="36" applyFont="1" applyFill="1" applyAlignment="1" applyProtection="1">
      <alignment/>
      <protection/>
    </xf>
    <xf numFmtId="164" fontId="66" fillId="0" borderId="0" xfId="36" applyFont="1" applyFill="1" applyAlignment="1" applyProtection="1">
      <alignment/>
      <protection/>
    </xf>
    <xf numFmtId="165" fontId="0" fillId="0" borderId="0" xfId="36" applyNumberFormat="1" applyFont="1" applyFill="1" applyAlignment="1" applyProtection="1">
      <alignment/>
      <protection/>
    </xf>
    <xf numFmtId="165" fontId="64" fillId="0" borderId="0" xfId="36" applyNumberFormat="1" applyFont="1" applyFill="1" applyAlignment="1" applyProtection="1">
      <alignment/>
      <protection/>
    </xf>
    <xf numFmtId="165" fontId="67" fillId="0" borderId="0" xfId="36" applyNumberFormat="1" applyFont="1" applyFill="1" applyAlignment="1" applyProtection="1">
      <alignment horizontal="center"/>
      <protection/>
    </xf>
    <xf numFmtId="165" fontId="68" fillId="0" borderId="0" xfId="36" applyNumberFormat="1" applyFont="1" applyFill="1" applyAlignment="1" applyProtection="1">
      <alignment/>
      <protection/>
    </xf>
    <xf numFmtId="165" fontId="67" fillId="0" borderId="0" xfId="36" applyNumberFormat="1" applyFont="1" applyFill="1" applyAlignment="1" applyProtection="1">
      <alignment/>
      <protection/>
    </xf>
    <xf numFmtId="164" fontId="69" fillId="0" borderId="0" xfId="36" applyFont="1" applyFill="1" applyAlignment="1" applyProtection="1">
      <alignment/>
      <protection/>
    </xf>
    <xf numFmtId="165" fontId="63" fillId="0" borderId="0" xfId="36" applyNumberFormat="1" applyFont="1" applyFill="1" applyAlignment="1" applyProtection="1">
      <alignment horizontal="center"/>
      <protection/>
    </xf>
    <xf numFmtId="164" fontId="44" fillId="0" borderId="10" xfId="36" applyFont="1" applyFill="1" applyBorder="1" applyAlignment="1" applyProtection="1">
      <alignment/>
      <protection/>
    </xf>
    <xf numFmtId="164" fontId="44" fillId="0" borderId="11" xfId="36" applyFont="1" applyFill="1" applyBorder="1" applyAlignment="1" applyProtection="1">
      <alignment/>
      <protection/>
    </xf>
    <xf numFmtId="164" fontId="44" fillId="0" borderId="12" xfId="36" applyFont="1" applyFill="1" applyBorder="1" applyAlignment="1" applyProtection="1">
      <alignment/>
      <protection/>
    </xf>
    <xf numFmtId="164" fontId="44" fillId="0" borderId="13" xfId="36" applyFont="1" applyFill="1" applyBorder="1" applyAlignment="1" applyProtection="1">
      <alignment/>
      <protection/>
    </xf>
    <xf numFmtId="164" fontId="70" fillId="0" borderId="14" xfId="36" applyFont="1" applyFill="1" applyBorder="1" applyAlignment="1" applyProtection="1">
      <alignment/>
      <protection/>
    </xf>
    <xf numFmtId="164" fontId="44" fillId="0" borderId="0" xfId="36" applyFont="1" applyFill="1" applyAlignment="1" applyProtection="1">
      <alignment vertical="center"/>
      <protection/>
    </xf>
    <xf numFmtId="49" fontId="64" fillId="0" borderId="0" xfId="36" applyNumberFormat="1" applyFont="1" applyFill="1" applyAlignment="1" applyProtection="1">
      <alignment/>
      <protection/>
    </xf>
    <xf numFmtId="164" fontId="71" fillId="0" borderId="0" xfId="36" applyFont="1" applyFill="1" applyAlignment="1" applyProtection="1">
      <alignment horizontal="left"/>
      <protection/>
    </xf>
    <xf numFmtId="164" fontId="66" fillId="0" borderId="0" xfId="36" applyFont="1" applyFill="1" applyAlignment="1" applyProtection="1">
      <alignment horizontal="left"/>
      <protection/>
    </xf>
    <xf numFmtId="164" fontId="44" fillId="0" borderId="15" xfId="36" applyFont="1" applyFill="1" applyBorder="1" applyAlignment="1" applyProtection="1">
      <alignment/>
      <protection/>
    </xf>
    <xf numFmtId="164" fontId="44" fillId="0" borderId="16" xfId="36" applyFont="1" applyFill="1" applyBorder="1" applyAlignment="1" applyProtection="1">
      <alignment/>
      <protection/>
    </xf>
    <xf numFmtId="164" fontId="44" fillId="0" borderId="17" xfId="36" applyFont="1" applyFill="1" applyBorder="1" applyAlignment="1" applyProtection="1">
      <alignment/>
      <protection/>
    </xf>
    <xf numFmtId="164" fontId="44" fillId="0" borderId="18" xfId="36" applyFont="1" applyFill="1" applyBorder="1" applyAlignment="1" applyProtection="1">
      <alignment/>
      <protection/>
    </xf>
    <xf numFmtId="164" fontId="44" fillId="0" borderId="0" xfId="36" applyFont="1" applyFill="1" applyAlignment="1" applyProtection="1">
      <alignment vertical="top" wrapText="1"/>
      <protection/>
    </xf>
    <xf numFmtId="164" fontId="72" fillId="0" borderId="19" xfId="36" applyFont="1" applyFill="1" applyBorder="1" applyAlignment="1" applyProtection="1">
      <alignment horizontal="center"/>
      <protection/>
    </xf>
    <xf numFmtId="164" fontId="72" fillId="0" borderId="20" xfId="36" applyFont="1" applyFill="1" applyBorder="1" applyAlignment="1" applyProtection="1">
      <alignment horizontal="center"/>
      <protection/>
    </xf>
    <xf numFmtId="164" fontId="72" fillId="0" borderId="21" xfId="36" applyFont="1" applyFill="1" applyBorder="1" applyAlignment="1" applyProtection="1">
      <alignment horizontal="center"/>
      <protection/>
    </xf>
    <xf numFmtId="164" fontId="70" fillId="0" borderId="22" xfId="36" applyFont="1" applyFill="1" applyBorder="1" applyAlignment="1" applyProtection="1">
      <alignment/>
      <protection/>
    </xf>
    <xf numFmtId="164" fontId="73" fillId="0" borderId="23" xfId="36" applyFont="1" applyFill="1" applyBorder="1" applyAlignment="1" applyProtection="1">
      <alignment vertical="center"/>
      <protection/>
    </xf>
    <xf numFmtId="164" fontId="44" fillId="0" borderId="0" xfId="36" applyFont="1" applyFill="1" applyAlignment="1" applyProtection="1">
      <alignment horizontal="center"/>
      <protection/>
    </xf>
    <xf numFmtId="164" fontId="73" fillId="0" borderId="23" xfId="36" applyFont="1" applyFill="1" applyBorder="1" applyAlignment="1" applyProtection="1">
      <alignment horizontal="center" vertical="center"/>
      <protection/>
    </xf>
    <xf numFmtId="3" fontId="44" fillId="0" borderId="24" xfId="36" applyNumberFormat="1" applyFont="1" applyFill="1" applyBorder="1" applyAlignment="1" applyProtection="1">
      <alignment horizontal="center"/>
      <protection/>
    </xf>
    <xf numFmtId="3" fontId="44" fillId="0" borderId="25" xfId="36" applyNumberFormat="1" applyFont="1" applyFill="1" applyBorder="1" applyAlignment="1" applyProtection="1">
      <alignment horizontal="center"/>
      <protection/>
    </xf>
    <xf numFmtId="3" fontId="44" fillId="0" borderId="26" xfId="36" applyNumberFormat="1" applyFont="1" applyFill="1" applyBorder="1" applyAlignment="1" applyProtection="1">
      <alignment horizontal="center"/>
      <protection/>
    </xf>
    <xf numFmtId="3" fontId="70" fillId="0" borderId="27" xfId="36" applyNumberFormat="1" applyFont="1" applyFill="1" applyBorder="1" applyAlignment="1" applyProtection="1">
      <alignment horizontal="center"/>
      <protection/>
    </xf>
    <xf numFmtId="3" fontId="44" fillId="0" borderId="0" xfId="36" applyNumberFormat="1" applyFont="1" applyFill="1" applyAlignment="1" applyProtection="1">
      <alignment horizontal="center"/>
      <protection/>
    </xf>
    <xf numFmtId="3" fontId="44" fillId="0" borderId="28" xfId="36" applyNumberFormat="1" applyFont="1" applyFill="1" applyBorder="1" applyAlignment="1" applyProtection="1">
      <alignment horizontal="center"/>
      <protection/>
    </xf>
    <xf numFmtId="164" fontId="74" fillId="0" borderId="29" xfId="36" applyFont="1" applyFill="1" applyBorder="1" applyAlignment="1" applyProtection="1">
      <alignment/>
      <protection/>
    </xf>
    <xf numFmtId="164" fontId="72" fillId="0" borderId="30" xfId="36" applyFont="1" applyFill="1" applyBorder="1" applyAlignment="1" applyProtection="1">
      <alignment horizontal="center"/>
      <protection/>
    </xf>
    <xf numFmtId="164" fontId="74" fillId="0" borderId="31" xfId="36" applyFont="1" applyFill="1" applyBorder="1" applyAlignment="1" applyProtection="1">
      <alignment/>
      <protection/>
    </xf>
    <xf numFmtId="164" fontId="72" fillId="0" borderId="32" xfId="36" applyFont="1" applyFill="1" applyBorder="1" applyAlignment="1" applyProtection="1">
      <alignment horizontal="center"/>
      <protection/>
    </xf>
    <xf numFmtId="164" fontId="72" fillId="0" borderId="33" xfId="36" applyFont="1" applyFill="1" applyBorder="1" applyAlignment="1" applyProtection="1">
      <alignment horizontal="center"/>
      <protection/>
    </xf>
    <xf numFmtId="164" fontId="74" fillId="0" borderId="34" xfId="36" applyFont="1" applyFill="1" applyBorder="1" applyAlignment="1" applyProtection="1">
      <alignment/>
      <protection/>
    </xf>
    <xf numFmtId="164" fontId="72" fillId="0" borderId="35" xfId="36" applyFont="1" applyFill="1" applyBorder="1" applyAlignment="1" applyProtection="1">
      <alignment horizontal="center"/>
      <protection/>
    </xf>
    <xf numFmtId="164" fontId="74" fillId="0" borderId="36" xfId="36" applyFont="1" applyFill="1" applyBorder="1" applyAlignment="1" applyProtection="1">
      <alignment/>
      <protection/>
    </xf>
    <xf numFmtId="164" fontId="72" fillId="0" borderId="37" xfId="36" applyFont="1" applyFill="1" applyBorder="1" applyAlignment="1" applyProtection="1">
      <alignment horizontal="center"/>
      <protection/>
    </xf>
    <xf numFmtId="164" fontId="74" fillId="0" borderId="30" xfId="36" applyFont="1" applyFill="1" applyBorder="1" applyAlignment="1" applyProtection="1">
      <alignment/>
      <protection/>
    </xf>
    <xf numFmtId="164" fontId="74" fillId="0" borderId="29" xfId="36" applyFont="1" applyFill="1" applyBorder="1" applyAlignment="1" applyProtection="1">
      <alignment horizontal="left"/>
      <protection/>
    </xf>
    <xf numFmtId="164" fontId="74" fillId="0" borderId="31" xfId="36" applyFont="1" applyFill="1" applyBorder="1" applyAlignment="1" applyProtection="1">
      <alignment horizontal="left"/>
      <protection/>
    </xf>
    <xf numFmtId="164" fontId="74" fillId="0" borderId="32" xfId="36" applyFont="1" applyFill="1" applyBorder="1" applyAlignment="1" applyProtection="1">
      <alignment/>
      <protection/>
    </xf>
    <xf numFmtId="164" fontId="72" fillId="0" borderId="38" xfId="36" applyFont="1" applyFill="1" applyBorder="1" applyAlignment="1" applyProtection="1">
      <alignment horizontal="center" vertical="top" wrapText="1"/>
      <protection/>
    </xf>
    <xf numFmtId="164" fontId="74" fillId="0" borderId="39" xfId="36" applyFont="1" applyFill="1" applyBorder="1" applyAlignment="1" applyProtection="1">
      <alignment horizontal="center" vertical="top" wrapText="1"/>
      <protection/>
    </xf>
    <xf numFmtId="164" fontId="74" fillId="0" borderId="40" xfId="36" applyFont="1" applyFill="1" applyBorder="1" applyAlignment="1" applyProtection="1">
      <alignment horizontal="center" vertical="center"/>
      <protection/>
    </xf>
    <xf numFmtId="164" fontId="72" fillId="0" borderId="41" xfId="36" applyFont="1" applyFill="1" applyBorder="1" applyAlignment="1" applyProtection="1">
      <alignment/>
      <protection/>
    </xf>
    <xf numFmtId="164" fontId="75" fillId="0" borderId="42" xfId="36" applyFont="1" applyFill="1" applyBorder="1" applyAlignment="1" applyProtection="1">
      <alignment/>
      <protection/>
    </xf>
    <xf numFmtId="164" fontId="75" fillId="0" borderId="43" xfId="36" applyFont="1" applyFill="1" applyBorder="1" applyAlignment="1" applyProtection="1">
      <alignment horizontal="center"/>
      <protection/>
    </xf>
    <xf numFmtId="164" fontId="74" fillId="0" borderId="40" xfId="36" applyFont="1" applyFill="1" applyBorder="1" applyAlignment="1" applyProtection="1">
      <alignment/>
      <protection/>
    </xf>
    <xf numFmtId="164" fontId="74" fillId="0" borderId="41" xfId="36" applyFont="1" applyFill="1" applyBorder="1" applyAlignment="1" applyProtection="1">
      <alignment horizontal="center"/>
      <protection/>
    </xf>
    <xf numFmtId="164" fontId="75" fillId="0" borderId="44" xfId="36" applyFont="1" applyFill="1" applyBorder="1" applyAlignment="1" applyProtection="1">
      <alignment/>
      <protection/>
    </xf>
    <xf numFmtId="164" fontId="75" fillId="0" borderId="45" xfId="36" applyFont="1" applyFill="1" applyBorder="1" applyAlignment="1" applyProtection="1">
      <alignment horizontal="center"/>
      <protection/>
    </xf>
    <xf numFmtId="164" fontId="72" fillId="0" borderId="44" xfId="36" applyFont="1" applyFill="1" applyBorder="1" applyAlignment="1" applyProtection="1">
      <alignment horizontal="center"/>
      <protection/>
    </xf>
    <xf numFmtId="164" fontId="72" fillId="0" borderId="45" xfId="36" applyFont="1" applyFill="1" applyBorder="1" applyAlignment="1" applyProtection="1">
      <alignment horizontal="center"/>
      <protection/>
    </xf>
    <xf numFmtId="164" fontId="72" fillId="0" borderId="40" xfId="36" applyFont="1" applyFill="1" applyBorder="1" applyAlignment="1" applyProtection="1">
      <alignment/>
      <protection/>
    </xf>
    <xf numFmtId="164" fontId="74" fillId="0" borderId="46" xfId="36" applyFont="1" applyFill="1" applyBorder="1" applyAlignment="1" applyProtection="1">
      <alignment/>
      <protection/>
    </xf>
    <xf numFmtId="164" fontId="72" fillId="0" borderId="47" xfId="36" applyFont="1" applyFill="1" applyBorder="1" applyAlignment="1" applyProtection="1">
      <alignment horizontal="center"/>
      <protection/>
    </xf>
    <xf numFmtId="164" fontId="72" fillId="0" borderId="48" xfId="36" applyFont="1" applyFill="1" applyBorder="1" applyAlignment="1" applyProtection="1">
      <alignment horizontal="center"/>
      <protection/>
    </xf>
    <xf numFmtId="164" fontId="74" fillId="0" borderId="49" xfId="36" applyFont="1" applyFill="1" applyBorder="1" applyAlignment="1" applyProtection="1">
      <alignment/>
      <protection/>
    </xf>
    <xf numFmtId="164" fontId="74" fillId="0" borderId="37" xfId="36" applyFont="1" applyFill="1" applyBorder="1" applyAlignment="1" applyProtection="1">
      <alignment/>
      <protection/>
    </xf>
    <xf numFmtId="164" fontId="72" fillId="0" borderId="47" xfId="36" applyFont="1" applyFill="1" applyBorder="1" applyAlignment="1" applyProtection="1">
      <alignment horizontal="center" vertical="top" wrapText="1"/>
      <protection/>
    </xf>
    <xf numFmtId="164" fontId="74" fillId="0" borderId="48" xfId="36" applyFont="1" applyFill="1" applyBorder="1" applyAlignment="1" applyProtection="1">
      <alignment horizontal="center" vertical="top" wrapText="1"/>
      <protection/>
    </xf>
    <xf numFmtId="164" fontId="74" fillId="0" borderId="50" xfId="36" applyFont="1" applyFill="1" applyBorder="1" applyAlignment="1" applyProtection="1">
      <alignment horizontal="center" vertical="top" wrapText="1"/>
      <protection/>
    </xf>
    <xf numFmtId="164" fontId="44" fillId="0" borderId="0" xfId="36" applyFont="1" applyFill="1" applyBorder="1" applyAlignment="1" applyProtection="1">
      <alignment/>
      <protection/>
    </xf>
    <xf numFmtId="164" fontId="44" fillId="0" borderId="23" xfId="36" applyFont="1" applyFill="1" applyBorder="1" applyAlignment="1" applyProtection="1">
      <alignment/>
      <protection/>
    </xf>
    <xf numFmtId="164" fontId="76" fillId="0" borderId="0" xfId="36" applyFont="1" applyFill="1" applyBorder="1" applyAlignment="1" applyProtection="1">
      <alignment horizontal="center" vertical="center"/>
      <protection/>
    </xf>
    <xf numFmtId="164" fontId="70" fillId="0" borderId="0" xfId="36" applyFont="1" applyFill="1" applyAlignment="1" applyProtection="1">
      <alignment horizontal="left" vertical="top"/>
      <protection/>
    </xf>
    <xf numFmtId="164" fontId="44" fillId="0" borderId="0" xfId="36" applyFont="1" applyFill="1" applyAlignment="1" applyProtection="1">
      <alignment horizontal="left" vertical="top"/>
      <protection/>
    </xf>
    <xf numFmtId="164" fontId="44" fillId="0" borderId="0" xfId="36" applyFont="1" applyFill="1" applyAlignment="1" applyProtection="1">
      <alignment horizontal="left"/>
      <protection/>
    </xf>
    <xf numFmtId="164" fontId="71" fillId="0" borderId="0" xfId="36" applyFont="1" applyFill="1" applyAlignment="1" applyProtection="1">
      <alignment horizontal="left"/>
      <protection/>
    </xf>
    <xf numFmtId="3" fontId="44" fillId="0" borderId="23" xfId="3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Followed Hyperlink" xfId="50"/>
    <cellStyle name="Poznámka" xfId="51"/>
    <cellStyle name="Percent" xfId="52"/>
    <cellStyle name="Propojená buňka" xfId="53"/>
    <cellStyle name="Result" xfId="54"/>
    <cellStyle name="Result2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130" zoomScaleNormal="130" zoomScalePageLayoutView="0" workbookViewId="0" topLeftCell="D1">
      <selection activeCell="G39" sqref="G39"/>
    </sheetView>
  </sheetViews>
  <sheetFormatPr defaultColWidth="8.00390625" defaultRowHeight="14.25"/>
  <cols>
    <col min="1" max="1" width="23.25390625" style="1" customWidth="1"/>
    <col min="2" max="2" width="8.625" style="1" customWidth="1"/>
    <col min="3" max="3" width="25.125" style="1" customWidth="1"/>
    <col min="4" max="4" width="8.875" style="1" customWidth="1"/>
    <col min="5" max="5" width="41.00390625" style="1" customWidth="1"/>
    <col min="6" max="6" width="2.00390625" style="1" customWidth="1"/>
    <col min="7" max="7" width="21.625" style="1" customWidth="1"/>
    <col min="8" max="8" width="16.875" style="32" customWidth="1"/>
    <col min="9" max="9" width="35.375" style="1" customWidth="1"/>
    <col min="10" max="16384" width="8.00390625" style="1" customWidth="1"/>
  </cols>
  <sheetData>
    <row r="1" spans="1:2" ht="12.75">
      <c r="A1" s="77" t="s">
        <v>68</v>
      </c>
      <c r="B1" s="77"/>
    </row>
    <row r="2" spans="1:2" ht="12.75">
      <c r="A2" s="78" t="s">
        <v>69</v>
      </c>
      <c r="B2" s="78"/>
    </row>
    <row r="3" spans="1:2" ht="12.75">
      <c r="A3" s="78" t="s">
        <v>70</v>
      </c>
      <c r="B3" s="78"/>
    </row>
    <row r="4" spans="1:9" ht="57.75" customHeight="1" thickBot="1">
      <c r="A4" s="76" t="s">
        <v>95</v>
      </c>
      <c r="B4" s="76"/>
      <c r="C4" s="76"/>
      <c r="D4" s="76"/>
      <c r="E4" s="76"/>
      <c r="G4" s="79" t="s">
        <v>115</v>
      </c>
      <c r="H4" s="79"/>
      <c r="I4" s="79"/>
    </row>
    <row r="5" spans="1:9" s="26" customFormat="1" ht="38.25" customHeight="1" thickBot="1">
      <c r="A5" s="53" t="s">
        <v>0</v>
      </c>
      <c r="B5" s="54" t="s">
        <v>1</v>
      </c>
      <c r="C5" s="71" t="s">
        <v>2</v>
      </c>
      <c r="D5" s="72" t="s">
        <v>1</v>
      </c>
      <c r="E5" s="73" t="s">
        <v>3</v>
      </c>
      <c r="G5" s="80" t="s">
        <v>65</v>
      </c>
      <c r="H5" s="80"/>
      <c r="I5" s="80"/>
    </row>
    <row r="6" spans="1:9" ht="21" customHeight="1">
      <c r="A6" s="55" t="s">
        <v>67</v>
      </c>
      <c r="B6" s="56"/>
      <c r="C6" s="47" t="s">
        <v>4</v>
      </c>
      <c r="D6" s="29">
        <v>97</v>
      </c>
      <c r="E6" s="70" t="s">
        <v>5</v>
      </c>
      <c r="G6" s="80"/>
      <c r="H6" s="80"/>
      <c r="I6" s="80"/>
    </row>
    <row r="7" spans="1:9" ht="21" customHeight="1">
      <c r="A7" s="40" t="s">
        <v>6</v>
      </c>
      <c r="B7" s="41">
        <v>1100</v>
      </c>
      <c r="C7" s="40" t="s">
        <v>7</v>
      </c>
      <c r="D7" s="27">
        <v>640</v>
      </c>
      <c r="E7" s="49" t="s">
        <v>8</v>
      </c>
      <c r="G7" s="31" t="s">
        <v>90</v>
      </c>
      <c r="H7" s="33" t="s">
        <v>91</v>
      </c>
      <c r="I7" s="31" t="s">
        <v>92</v>
      </c>
    </row>
    <row r="8" spans="1:14" ht="21" customHeight="1">
      <c r="A8" s="40" t="s">
        <v>9</v>
      </c>
      <c r="B8" s="41">
        <v>20</v>
      </c>
      <c r="C8" s="40" t="s">
        <v>10</v>
      </c>
      <c r="D8" s="27">
        <v>20</v>
      </c>
      <c r="E8" s="49" t="s">
        <v>11</v>
      </c>
      <c r="G8" s="30" t="s">
        <v>63</v>
      </c>
      <c r="H8" s="34">
        <v>35000</v>
      </c>
      <c r="I8" s="14" t="s">
        <v>76</v>
      </c>
      <c r="N8" s="18"/>
    </row>
    <row r="9" spans="1:9" ht="21" customHeight="1">
      <c r="A9" s="40" t="s">
        <v>12</v>
      </c>
      <c r="B9" s="41">
        <v>220</v>
      </c>
      <c r="C9" s="50" t="s">
        <v>13</v>
      </c>
      <c r="D9" s="27">
        <v>60</v>
      </c>
      <c r="E9" s="49" t="s">
        <v>14</v>
      </c>
      <c r="G9" s="22"/>
      <c r="H9" s="35">
        <v>210000</v>
      </c>
      <c r="I9" s="23" t="s">
        <v>75</v>
      </c>
    </row>
    <row r="10" spans="1:9" ht="21" customHeight="1">
      <c r="A10" s="40" t="s">
        <v>15</v>
      </c>
      <c r="B10" s="41">
        <v>6.5</v>
      </c>
      <c r="C10" s="50" t="s">
        <v>16</v>
      </c>
      <c r="D10" s="27">
        <v>10</v>
      </c>
      <c r="E10" s="49" t="s">
        <v>14</v>
      </c>
      <c r="G10" s="15"/>
      <c r="H10" s="36">
        <v>350000</v>
      </c>
      <c r="I10" s="16" t="s">
        <v>116</v>
      </c>
    </row>
    <row r="11" spans="1:9" ht="21" customHeight="1">
      <c r="A11" s="40" t="s">
        <v>17</v>
      </c>
      <c r="B11" s="41">
        <v>18</v>
      </c>
      <c r="C11" s="50" t="s">
        <v>18</v>
      </c>
      <c r="D11" s="27">
        <v>380</v>
      </c>
      <c r="E11" s="49" t="s">
        <v>19</v>
      </c>
      <c r="G11" s="15"/>
      <c r="H11" s="36">
        <v>10000</v>
      </c>
      <c r="I11" s="16" t="s">
        <v>77</v>
      </c>
    </row>
    <row r="12" spans="1:9" ht="21" customHeight="1">
      <c r="A12" s="40" t="s">
        <v>20</v>
      </c>
      <c r="B12" s="41">
        <v>1</v>
      </c>
      <c r="C12" s="50" t="s">
        <v>21</v>
      </c>
      <c r="D12" s="27">
        <v>344</v>
      </c>
      <c r="E12" s="49" t="s">
        <v>97</v>
      </c>
      <c r="G12" s="15"/>
      <c r="H12" s="36">
        <v>17000</v>
      </c>
      <c r="I12" s="16" t="s">
        <v>96</v>
      </c>
    </row>
    <row r="13" spans="1:9" ht="21" customHeight="1">
      <c r="A13" s="42" t="s">
        <v>22</v>
      </c>
      <c r="B13" s="43">
        <v>28</v>
      </c>
      <c r="C13" s="50" t="s">
        <v>88</v>
      </c>
      <c r="D13" s="27">
        <v>60</v>
      </c>
      <c r="E13" s="49" t="s">
        <v>104</v>
      </c>
      <c r="G13" s="15"/>
      <c r="H13" s="36">
        <v>18000</v>
      </c>
      <c r="I13" s="16" t="s">
        <v>57</v>
      </c>
    </row>
    <row r="14" spans="1:9" ht="21" customHeight="1">
      <c r="A14" s="40" t="s">
        <v>74</v>
      </c>
      <c r="B14" s="44">
        <v>155</v>
      </c>
      <c r="C14" s="50" t="s">
        <v>23</v>
      </c>
      <c r="D14" s="27">
        <v>340</v>
      </c>
      <c r="E14" s="49" t="s">
        <v>117</v>
      </c>
      <c r="G14" s="13"/>
      <c r="H14" s="37">
        <f>SUM(H8:H13)</f>
        <v>640000</v>
      </c>
      <c r="I14" s="17" t="s">
        <v>64</v>
      </c>
    </row>
    <row r="15" spans="1:8" ht="21" customHeight="1">
      <c r="A15" s="42" t="s">
        <v>36</v>
      </c>
      <c r="B15" s="43">
        <v>6</v>
      </c>
      <c r="C15" s="50" t="s">
        <v>24</v>
      </c>
      <c r="D15" s="27">
        <v>80</v>
      </c>
      <c r="E15" s="49" t="s">
        <v>105</v>
      </c>
      <c r="H15" s="38"/>
    </row>
    <row r="16" spans="1:9" ht="21" customHeight="1">
      <c r="A16" s="40" t="s">
        <v>39</v>
      </c>
      <c r="B16" s="41">
        <v>2</v>
      </c>
      <c r="C16" s="50" t="s">
        <v>58</v>
      </c>
      <c r="D16" s="27">
        <v>810</v>
      </c>
      <c r="E16" s="49" t="s">
        <v>106</v>
      </c>
      <c r="G16" s="30" t="s">
        <v>89</v>
      </c>
      <c r="H16" s="34">
        <v>65000</v>
      </c>
      <c r="I16" s="14" t="s">
        <v>59</v>
      </c>
    </row>
    <row r="17" spans="1:9" ht="21" customHeight="1" thickBot="1">
      <c r="A17" s="57" t="s">
        <v>86</v>
      </c>
      <c r="B17" s="58">
        <f>SUM(B7:B16)</f>
        <v>1556.5</v>
      </c>
      <c r="C17" s="50" t="s">
        <v>26</v>
      </c>
      <c r="D17" s="27">
        <v>55</v>
      </c>
      <c r="E17" s="49" t="s">
        <v>113</v>
      </c>
      <c r="G17" s="15"/>
      <c r="H17" s="36">
        <v>17000</v>
      </c>
      <c r="I17" s="16" t="s">
        <v>60</v>
      </c>
    </row>
    <row r="18" spans="1:9" ht="21" customHeight="1" thickBot="1">
      <c r="A18" s="45"/>
      <c r="B18" s="46"/>
      <c r="C18" s="50" t="s">
        <v>28</v>
      </c>
      <c r="D18" s="27">
        <v>18</v>
      </c>
      <c r="E18" s="49" t="s">
        <v>29</v>
      </c>
      <c r="G18" s="15"/>
      <c r="H18" s="36">
        <v>40000</v>
      </c>
      <c r="I18" s="16" t="s">
        <v>61</v>
      </c>
    </row>
    <row r="19" spans="1:9" ht="21" customHeight="1">
      <c r="A19" s="59" t="s">
        <v>83</v>
      </c>
      <c r="B19" s="60"/>
      <c r="C19" s="50" t="s">
        <v>31</v>
      </c>
      <c r="D19" s="27">
        <v>75</v>
      </c>
      <c r="E19" s="49" t="s">
        <v>32</v>
      </c>
      <c r="G19" s="15"/>
      <c r="H19" s="36">
        <v>22000</v>
      </c>
      <c r="I19" s="16" t="s">
        <v>98</v>
      </c>
    </row>
    <row r="20" spans="1:9" ht="21" customHeight="1">
      <c r="A20" s="40" t="s">
        <v>25</v>
      </c>
      <c r="B20" s="41">
        <v>740</v>
      </c>
      <c r="C20" s="50" t="s">
        <v>33</v>
      </c>
      <c r="D20" s="27">
        <v>140</v>
      </c>
      <c r="E20" s="49" t="s">
        <v>107</v>
      </c>
      <c r="G20" s="15"/>
      <c r="H20" s="36">
        <v>200000</v>
      </c>
      <c r="I20" s="16" t="s">
        <v>62</v>
      </c>
    </row>
    <row r="21" spans="1:9" ht="21" customHeight="1">
      <c r="A21" s="40" t="s">
        <v>27</v>
      </c>
      <c r="B21" s="41">
        <v>42</v>
      </c>
      <c r="C21" s="50" t="s">
        <v>78</v>
      </c>
      <c r="D21" s="27">
        <v>296</v>
      </c>
      <c r="E21" s="49" t="s">
        <v>109</v>
      </c>
      <c r="G21" s="13"/>
      <c r="H21" s="37">
        <f>SUM(H16:H20)</f>
        <v>344000</v>
      </c>
      <c r="I21" s="17" t="s">
        <v>64</v>
      </c>
    </row>
    <row r="22" spans="1:8" ht="21" customHeight="1">
      <c r="A22" s="40" t="s">
        <v>30</v>
      </c>
      <c r="B22" s="41">
        <v>79</v>
      </c>
      <c r="C22" s="50" t="s">
        <v>35</v>
      </c>
      <c r="D22" s="27">
        <v>0</v>
      </c>
      <c r="E22" s="49" t="s">
        <v>84</v>
      </c>
      <c r="H22" s="38"/>
    </row>
    <row r="23" spans="1:9" ht="21" customHeight="1">
      <c r="A23" s="40" t="s">
        <v>114</v>
      </c>
      <c r="B23" s="41">
        <v>755</v>
      </c>
      <c r="C23" s="50" t="s">
        <v>79</v>
      </c>
      <c r="D23" s="27">
        <v>245</v>
      </c>
      <c r="E23" s="49" t="s">
        <v>118</v>
      </c>
      <c r="G23" s="30" t="s">
        <v>100</v>
      </c>
      <c r="H23" s="34">
        <v>60000</v>
      </c>
      <c r="I23" s="14" t="s">
        <v>72</v>
      </c>
    </row>
    <row r="24" spans="1:9" ht="21" customHeight="1">
      <c r="A24" s="40" t="s">
        <v>73</v>
      </c>
      <c r="B24" s="41">
        <v>187</v>
      </c>
      <c r="C24" s="50" t="s">
        <v>38</v>
      </c>
      <c r="D24" s="27">
        <v>275</v>
      </c>
      <c r="E24" s="49" t="s">
        <v>108</v>
      </c>
      <c r="G24" s="15"/>
      <c r="H24" s="36">
        <v>164000</v>
      </c>
      <c r="I24" s="16" t="s">
        <v>101</v>
      </c>
    </row>
    <row r="25" spans="1:9" ht="21" customHeight="1">
      <c r="A25" s="40" t="s">
        <v>34</v>
      </c>
      <c r="B25" s="41">
        <v>1650</v>
      </c>
      <c r="C25" s="50" t="s">
        <v>40</v>
      </c>
      <c r="D25" s="27">
        <v>18</v>
      </c>
      <c r="E25" s="49" t="s">
        <v>41</v>
      </c>
      <c r="G25" s="15"/>
      <c r="H25" s="36">
        <v>318000</v>
      </c>
      <c r="I25" s="16" t="s">
        <v>102</v>
      </c>
    </row>
    <row r="26" spans="1:9" ht="21" customHeight="1">
      <c r="A26" s="40" t="s">
        <v>37</v>
      </c>
      <c r="B26" s="41">
        <v>19</v>
      </c>
      <c r="C26" s="50" t="s">
        <v>43</v>
      </c>
      <c r="D26" s="27">
        <v>60</v>
      </c>
      <c r="E26" s="49" t="s">
        <v>66</v>
      </c>
      <c r="G26" s="15"/>
      <c r="H26" s="36">
        <v>18000</v>
      </c>
      <c r="I26" s="16" t="s">
        <v>99</v>
      </c>
    </row>
    <row r="27" spans="1:9" ht="21" customHeight="1">
      <c r="A27" s="40" t="s">
        <v>42</v>
      </c>
      <c r="B27" s="41">
        <v>299.2</v>
      </c>
      <c r="C27" s="50" t="s">
        <v>45</v>
      </c>
      <c r="D27" s="27">
        <v>430</v>
      </c>
      <c r="E27" s="49" t="s">
        <v>93</v>
      </c>
      <c r="G27" s="15"/>
      <c r="H27" s="36">
        <v>60000</v>
      </c>
      <c r="I27" s="16" t="s">
        <v>103</v>
      </c>
    </row>
    <row r="28" spans="1:9" ht="21" customHeight="1">
      <c r="A28" s="40" t="s">
        <v>44</v>
      </c>
      <c r="B28" s="41">
        <v>57.8</v>
      </c>
      <c r="C28" s="50" t="s">
        <v>47</v>
      </c>
      <c r="D28" s="27">
        <v>520</v>
      </c>
      <c r="E28" s="49" t="s">
        <v>48</v>
      </c>
      <c r="G28" s="24"/>
      <c r="H28" s="39">
        <v>60000</v>
      </c>
      <c r="I28" s="25" t="s">
        <v>82</v>
      </c>
    </row>
    <row r="29" spans="1:9" ht="21" customHeight="1">
      <c r="A29" s="40" t="s">
        <v>46</v>
      </c>
      <c r="B29" s="41">
        <v>0</v>
      </c>
      <c r="C29" s="50" t="s">
        <v>49</v>
      </c>
      <c r="D29" s="27">
        <v>70</v>
      </c>
      <c r="E29" s="49" t="s">
        <v>94</v>
      </c>
      <c r="G29" s="24"/>
      <c r="H29" s="36">
        <v>130000</v>
      </c>
      <c r="I29" s="16" t="s">
        <v>81</v>
      </c>
    </row>
    <row r="30" spans="1:9" ht="21" customHeight="1">
      <c r="A30" s="47"/>
      <c r="B30" s="48"/>
      <c r="C30" s="50" t="s">
        <v>50</v>
      </c>
      <c r="D30" s="27">
        <v>833.5</v>
      </c>
      <c r="E30" s="49" t="s">
        <v>119</v>
      </c>
      <c r="G30" s="13"/>
      <c r="H30" s="37">
        <f>SUM(H23:H29)</f>
        <v>810000</v>
      </c>
      <c r="I30" s="17" t="s">
        <v>64</v>
      </c>
    </row>
    <row r="31" spans="1:9" ht="21" customHeight="1" thickBot="1">
      <c r="A31" s="61" t="s">
        <v>85</v>
      </c>
      <c r="B31" s="62">
        <f>SUM(B20:B30)</f>
        <v>3829</v>
      </c>
      <c r="C31" s="50" t="s">
        <v>52</v>
      </c>
      <c r="D31" s="27">
        <v>25</v>
      </c>
      <c r="E31" s="49" t="s">
        <v>80</v>
      </c>
      <c r="G31" s="75" t="s">
        <v>110</v>
      </c>
      <c r="H31" s="81">
        <v>251300</v>
      </c>
      <c r="I31" s="75" t="s">
        <v>111</v>
      </c>
    </row>
    <row r="32" spans="1:5" ht="21" customHeight="1">
      <c r="A32" s="65" t="s">
        <v>51</v>
      </c>
      <c r="B32" s="60"/>
      <c r="C32" s="50"/>
      <c r="D32" s="27"/>
      <c r="E32" s="49"/>
    </row>
    <row r="33" spans="1:9" ht="21" customHeight="1">
      <c r="A33" s="40" t="s">
        <v>87</v>
      </c>
      <c r="B33" s="41">
        <v>516</v>
      </c>
      <c r="C33" s="51"/>
      <c r="D33" s="28"/>
      <c r="E33" s="52"/>
      <c r="G33" s="5" t="s">
        <v>55</v>
      </c>
      <c r="H33" s="19" t="s">
        <v>120</v>
      </c>
      <c r="I33" s="6"/>
    </row>
    <row r="34" spans="1:9" ht="21" customHeight="1" thickBot="1">
      <c r="A34" s="66"/>
      <c r="B34" s="64"/>
      <c r="C34" s="51"/>
      <c r="D34" s="28"/>
      <c r="E34" s="52"/>
      <c r="G34" s="5"/>
      <c r="H34" s="7"/>
      <c r="I34" s="8" t="s">
        <v>54</v>
      </c>
    </row>
    <row r="35" spans="1:9" ht="21" customHeight="1" thickBot="1">
      <c r="A35" s="63" t="s">
        <v>53</v>
      </c>
      <c r="B35" s="64">
        <f>B33+B31+B17</f>
        <v>5901.5</v>
      </c>
      <c r="C35" s="67" t="s">
        <v>53</v>
      </c>
      <c r="D35" s="68">
        <f>SUM(D6:D34)</f>
        <v>5901.5</v>
      </c>
      <c r="E35" s="69"/>
      <c r="G35" s="5" t="s">
        <v>56</v>
      </c>
      <c r="H35" s="1" t="s">
        <v>54</v>
      </c>
      <c r="I35" s="9"/>
    </row>
    <row r="36" spans="1:9" ht="9.75" customHeight="1">
      <c r="A36" s="2"/>
      <c r="B36" s="3"/>
      <c r="G36" s="5" t="s">
        <v>54</v>
      </c>
      <c r="H36" s="7"/>
      <c r="I36" s="10"/>
    </row>
    <row r="37" spans="1:9" ht="20.25">
      <c r="A37" s="1" t="s">
        <v>54</v>
      </c>
      <c r="B37" s="74" t="s">
        <v>54</v>
      </c>
      <c r="C37" s="1" t="s">
        <v>54</v>
      </c>
      <c r="G37" s="20" t="s">
        <v>71</v>
      </c>
      <c r="H37" s="21"/>
      <c r="I37" s="21"/>
    </row>
    <row r="38" ht="7.5" customHeight="1">
      <c r="A38" s="4" t="s">
        <v>54</v>
      </c>
    </row>
    <row r="39" spans="1:3" ht="20.25">
      <c r="A39" s="5" t="s">
        <v>55</v>
      </c>
      <c r="B39" s="19" t="s">
        <v>112</v>
      </c>
      <c r="C39" s="6"/>
    </row>
    <row r="40" spans="1:3" ht="20.25">
      <c r="A40" s="5"/>
      <c r="B40" s="7"/>
      <c r="C40" s="8" t="s">
        <v>54</v>
      </c>
    </row>
    <row r="41" spans="1:3" ht="20.25">
      <c r="A41" s="5" t="s">
        <v>56</v>
      </c>
      <c r="B41" s="1" t="s">
        <v>54</v>
      </c>
      <c r="C41" s="9"/>
    </row>
    <row r="42" spans="1:3" ht="20.25">
      <c r="A42" s="5" t="s">
        <v>54</v>
      </c>
      <c r="B42" s="7"/>
      <c r="C42" s="10"/>
    </row>
    <row r="43" spans="1:5" ht="20.25">
      <c r="A43" s="20" t="s">
        <v>71</v>
      </c>
      <c r="B43" s="21"/>
      <c r="C43" s="21"/>
      <c r="D43" s="21"/>
      <c r="E43" s="21"/>
    </row>
    <row r="44" spans="1:5" ht="20.25">
      <c r="A44" s="5"/>
      <c r="C44" s="9"/>
      <c r="E44" s="11" t="s">
        <v>54</v>
      </c>
    </row>
    <row r="45" spans="1:3" ht="20.25">
      <c r="A45" s="5" t="s">
        <v>54</v>
      </c>
      <c r="C45" s="12" t="s">
        <v>54</v>
      </c>
    </row>
    <row r="46" ht="20.25">
      <c r="A46" s="5"/>
    </row>
    <row r="47" spans="1:3" ht="20.25">
      <c r="A47" s="5" t="s">
        <v>54</v>
      </c>
      <c r="C47" s="1" t="s">
        <v>54</v>
      </c>
    </row>
  </sheetData>
  <sheetProtection/>
  <mergeCells count="7">
    <mergeCell ref="A4:E4"/>
    <mergeCell ref="A1:B1"/>
    <mergeCell ref="A2:B2"/>
    <mergeCell ref="A3:B3"/>
    <mergeCell ref="G4:I4"/>
    <mergeCell ref="G6:I6"/>
    <mergeCell ref="G5:I5"/>
  </mergeCells>
  <printOptions horizontalCentered="1"/>
  <pageMargins left="0.03937007874015748" right="0.03937007874015748" top="0.35433070866141736" bottom="0.35433070866141736" header="0.31496062992125984" footer="0.31496062992125984"/>
  <pageSetup fitToHeight="0" fitToWidth="0" horizontalDpi="600" verticalDpi="600" orientation="portrait" paperSize="9" scale="87" r:id="rId3"/>
  <headerFooter>
    <oddHeader xml:space="preserve">&amp;L&amp;"Arial1,Regular"&amp;10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4.25"/>
  <cols>
    <col min="1" max="16384" width="8.00390625" style="1" customWidth="1"/>
  </cols>
  <sheetData/>
  <sheetProtection/>
  <printOptions/>
  <pageMargins left="0.78740157480315" right="0.78740157480315" top="1.37755905511811" bottom="1.37755905511811" header="0.983858267716535" footer="0.983858267716535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4.25"/>
  <cols>
    <col min="1" max="16384" width="8.00390625" style="1" customWidth="1"/>
  </cols>
  <sheetData/>
  <sheetProtection/>
  <printOptions/>
  <pageMargins left="0.78740157480315" right="0.78740157480315" top="1.37755905511811" bottom="1.37755905511811" header="0.983858267716535" footer="0.98385826771653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Horni Ves</dc:creator>
  <cp:keywords/>
  <dc:description/>
  <cp:lastModifiedBy>Horni Ves</cp:lastModifiedBy>
  <cp:lastPrinted>2017-11-29T22:10:17Z</cp:lastPrinted>
  <dcterms:created xsi:type="dcterms:W3CDTF">2015-11-12T21:48:26Z</dcterms:created>
  <dcterms:modified xsi:type="dcterms:W3CDTF">2017-11-29T22:29:03Z</dcterms:modified>
  <cp:category/>
  <cp:version/>
  <cp:contentType/>
  <cp:contentStatus/>
  <cp:revision>1</cp:revision>
</cp:coreProperties>
</file>